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1355" windowHeight="9465" activeTab="1"/>
  </bookViews>
  <sheets>
    <sheet name="Prijslijst" sheetId="1" r:id="rId1"/>
    <sheet name="bestellijst" sheetId="4" r:id="rId2"/>
    <sheet name="Blad2" sheetId="2" r:id="rId3"/>
    <sheet name="Blad3" sheetId="3" r:id="rId4"/>
  </sheets>
  <calcPr calcId="125725"/>
</workbook>
</file>

<file path=xl/calcChain.xml><?xml version="1.0" encoding="utf-8"?>
<calcChain xmlns="http://schemas.openxmlformats.org/spreadsheetml/2006/main">
  <c r="F46" i="4"/>
  <c r="F11"/>
  <c r="F12"/>
  <c r="F13"/>
  <c r="F41" l="1"/>
  <c r="F40"/>
  <c r="F38"/>
  <c r="F36"/>
  <c r="F34"/>
  <c r="F32"/>
  <c r="F31"/>
  <c r="F30"/>
  <c r="F28"/>
  <c r="F27"/>
  <c r="F26"/>
  <c r="F24"/>
  <c r="F23"/>
  <c r="F22"/>
  <c r="F21"/>
  <c r="F20"/>
  <c r="F19"/>
  <c r="F18"/>
  <c r="F16"/>
  <c r="F15"/>
  <c r="F10"/>
  <c r="F43" l="1"/>
  <c r="F47" l="1"/>
  <c r="F45"/>
</calcChain>
</file>

<file path=xl/sharedStrings.xml><?xml version="1.0" encoding="utf-8"?>
<sst xmlns="http://schemas.openxmlformats.org/spreadsheetml/2006/main" count="134" uniqueCount="46">
  <si>
    <t>Omschrijving</t>
  </si>
  <si>
    <t>Aantal</t>
  </si>
  <si>
    <t>Verkoop prijs groot</t>
  </si>
  <si>
    <t>PF Anti BAC-Handcleaner-100 wipes</t>
  </si>
  <si>
    <t>PF Anti BAC 24 Wipe Flat pack</t>
  </si>
  <si>
    <t>4 stuks in doos</t>
  </si>
  <si>
    <t>24 stuks in doos</t>
  </si>
  <si>
    <t>12 stuks in doos</t>
  </si>
  <si>
    <t>stuks</t>
  </si>
  <si>
    <t>30 in doos</t>
  </si>
  <si>
    <t>10 stuks</t>
  </si>
  <si>
    <t>hand cleaning wipes 4 x 150 textured wipes</t>
  </si>
  <si>
    <t>1 litre bottles with squirt top</t>
  </si>
  <si>
    <t>Solvent Bucket Wipe - 150 wipes</t>
  </si>
  <si>
    <t>Solvent Flat Pack - 30 x 24 wipes</t>
  </si>
  <si>
    <t>20 litre bucket</t>
  </si>
  <si>
    <t>2 litre prelube bags</t>
  </si>
  <si>
    <t xml:space="preserve">Prijzen ecxl. BTW </t>
  </si>
  <si>
    <t>Bestel nr.</t>
  </si>
  <si>
    <t>PF Anti-Bacterial Hand Wipes</t>
  </si>
  <si>
    <t>Job Wipes</t>
  </si>
  <si>
    <t>Techlube Multi</t>
  </si>
  <si>
    <t>d'Gel Solvent (glasvezel reinigings middelen)</t>
  </si>
  <si>
    <t>Techlube HD - Heavy Duty Cable Lubricant (Voor het trekken van zware kabels)</t>
  </si>
  <si>
    <t>Cable Ease - Cable Blowing Lubricant Voor het blazen van glasvezel kabels)</t>
  </si>
  <si>
    <t>Techlube FO (Fibre Optic) Cable Lubricant ( Voor het trekken van glasvezel kabels in buizen ed.)</t>
  </si>
  <si>
    <t>Techlube PHD - Pourable Cable Lubricant ( Voor middel zware kabels te trekken)</t>
  </si>
  <si>
    <t>Techlube M (Microspheres) Cable Lubricant ( Voor het trekken van Telecom kabels en Datakabels)</t>
  </si>
  <si>
    <t>Prijslijst Telecom Products</t>
  </si>
  <si>
    <t>Trigger spray (nevel dop)</t>
  </si>
  <si>
    <t>1 emmer</t>
  </si>
  <si>
    <t>4 emmers</t>
  </si>
  <si>
    <t>1 stuks</t>
  </si>
  <si>
    <t>2 litre bottles with squirt top</t>
  </si>
  <si>
    <t>5 stuks</t>
  </si>
  <si>
    <t>0 litre bottles with squirt top</t>
  </si>
  <si>
    <t>1 litre prelube bags</t>
  </si>
  <si>
    <t>Prijs</t>
  </si>
  <si>
    <t>Totaal</t>
  </si>
  <si>
    <t>BTW 19 %</t>
  </si>
  <si>
    <t>Totaal Factuur bedrag</t>
  </si>
  <si>
    <t>Bestellijst Telecom Products</t>
  </si>
  <si>
    <t>BTW Tarief</t>
  </si>
  <si>
    <t>Verzendkosten</t>
  </si>
  <si>
    <t>hand cleaning wipes 1 x 150 textured wipes</t>
  </si>
  <si>
    <t>Boven de € 100,00 excl. BTW geen verzendkosten.</t>
  </si>
</sst>
</file>

<file path=xl/styles.xml><?xml version="1.0" encoding="utf-8"?>
<styleSheet xmlns="http://schemas.openxmlformats.org/spreadsheetml/2006/main">
  <numFmts count="3">
    <numFmt numFmtId="44" formatCode="_-&quot;€&quot;\ * #,##0.00_-;_-&quot;€&quot;\ * #,##0.00\-;_-&quot;€&quot;\ * &quot;-&quot;??_-;_-@_-"/>
    <numFmt numFmtId="164" formatCode="&quot;€&quot;\ #,##0.00_-"/>
    <numFmt numFmtId="165" formatCode="_ [$€-413]\ * #,##0.00_ ;_ [$€-413]\ * \-#,##0.00_ ;_ [$€-413]\ * &quot;-&quot;??_ ;_ @_ "/>
  </numFmts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0" fillId="0" borderId="0" xfId="0" applyNumberFormat="1"/>
    <xf numFmtId="0" fontId="1" fillId="0" borderId="4" xfId="0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6" xfId="0" applyFont="1" applyBorder="1"/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Fill="1" applyBorder="1"/>
    <xf numFmtId="0" fontId="1" fillId="0" borderId="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Fill="1" applyBorder="1"/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/>
    <xf numFmtId="164" fontId="1" fillId="0" borderId="8" xfId="0" applyNumberFormat="1" applyFont="1" applyBorder="1" applyAlignment="1">
      <alignment horizontal="center"/>
    </xf>
    <xf numFmtId="0" fontId="1" fillId="0" borderId="27" xfId="0" applyFont="1" applyBorder="1"/>
    <xf numFmtId="0" fontId="1" fillId="0" borderId="28" xfId="0" applyFont="1" applyBorder="1"/>
    <xf numFmtId="164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31" xfId="0" applyFont="1" applyFill="1" applyBorder="1"/>
    <xf numFmtId="0" fontId="0" fillId="0" borderId="22" xfId="0" applyBorder="1"/>
    <xf numFmtId="0" fontId="0" fillId="0" borderId="33" xfId="0" applyBorder="1"/>
    <xf numFmtId="0" fontId="1" fillId="0" borderId="35" xfId="0" applyFont="1" applyFill="1" applyBorder="1"/>
    <xf numFmtId="0" fontId="2" fillId="0" borderId="21" xfId="0" applyFont="1" applyBorder="1" applyAlignment="1"/>
    <xf numFmtId="0" fontId="2" fillId="0" borderId="15" xfId="0" applyFont="1" applyBorder="1" applyAlignment="1"/>
    <xf numFmtId="0" fontId="2" fillId="0" borderId="11" xfId="0" applyFont="1" applyBorder="1" applyAlignment="1"/>
    <xf numFmtId="0" fontId="1" fillId="0" borderId="38" xfId="0" applyFont="1" applyBorder="1"/>
    <xf numFmtId="0" fontId="1" fillId="0" borderId="39" xfId="0" applyFont="1" applyBorder="1"/>
    <xf numFmtId="0" fontId="1" fillId="0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44" fontId="0" fillId="0" borderId="36" xfId="0" applyNumberFormat="1" applyBorder="1"/>
    <xf numFmtId="44" fontId="0" fillId="0" borderId="37" xfId="0" applyNumberFormat="1" applyBorder="1"/>
    <xf numFmtId="0" fontId="0" fillId="0" borderId="0" xfId="0" applyBorder="1"/>
    <xf numFmtId="0" fontId="0" fillId="0" borderId="0" xfId="0" applyBorder="1" applyAlignment="1"/>
    <xf numFmtId="0" fontId="0" fillId="0" borderId="31" xfId="0" applyBorder="1"/>
    <xf numFmtId="0" fontId="0" fillId="0" borderId="42" xfId="0" applyBorder="1"/>
    <xf numFmtId="0" fontId="0" fillId="0" borderId="32" xfId="0" applyBorder="1"/>
    <xf numFmtId="0" fontId="0" fillId="0" borderId="43" xfId="0" applyBorder="1"/>
    <xf numFmtId="0" fontId="0" fillId="0" borderId="34" xfId="0" applyBorder="1"/>
    <xf numFmtId="44" fontId="0" fillId="0" borderId="19" xfId="0" applyNumberFormat="1" applyBorder="1" applyAlignment="1">
      <alignment horizontal="right"/>
    </xf>
    <xf numFmtId="9" fontId="0" fillId="0" borderId="19" xfId="0" applyNumberFormat="1" applyBorder="1" applyAlignment="1">
      <alignment horizontal="right"/>
    </xf>
    <xf numFmtId="165" fontId="0" fillId="0" borderId="19" xfId="0" applyNumberFormat="1" applyBorder="1" applyAlignment="1">
      <alignment horizontal="right"/>
    </xf>
    <xf numFmtId="0" fontId="2" fillId="0" borderId="2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0</xdr:col>
      <xdr:colOff>1885950</xdr:colOff>
      <xdr:row>5</xdr:row>
      <xdr:rowOff>123002</xdr:rowOff>
    </xdr:to>
    <xdr:pic>
      <xdr:nvPicPr>
        <xdr:cNvPr id="1025" name="Picture 1" descr="logo hvb mont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9525"/>
          <a:ext cx="1866900" cy="1065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9526</xdr:rowOff>
    </xdr:from>
    <xdr:to>
      <xdr:col>0</xdr:col>
      <xdr:colOff>1619251</xdr:colOff>
      <xdr:row>4</xdr:row>
      <xdr:rowOff>161221</xdr:rowOff>
    </xdr:to>
    <xdr:pic>
      <xdr:nvPicPr>
        <xdr:cNvPr id="2" name="Picture 1" descr="logo hvb mont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9526"/>
          <a:ext cx="1600200" cy="913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F50"/>
  <sheetViews>
    <sheetView topLeftCell="A6" zoomScaleNormal="100" zoomScaleSheetLayoutView="100" workbookViewId="0">
      <selection activeCell="D44" sqref="D44"/>
    </sheetView>
  </sheetViews>
  <sheetFormatPr defaultRowHeight="15"/>
  <cols>
    <col min="1" max="1" width="30.5703125" bestFit="1" customWidth="1"/>
    <col min="2" max="2" width="11.7109375" bestFit="1" customWidth="1"/>
    <col min="3" max="3" width="13.85546875" bestFit="1" customWidth="1"/>
    <col min="4" max="4" width="21.140625" customWidth="1"/>
  </cols>
  <sheetData>
    <row r="7" spans="1:6">
      <c r="A7" t="s">
        <v>28</v>
      </c>
    </row>
    <row r="8" spans="1:6" ht="15.75" thickBot="1"/>
    <row r="9" spans="1:6" ht="15.75" thickBot="1">
      <c r="A9" s="13" t="s">
        <v>0</v>
      </c>
      <c r="B9" s="2" t="s">
        <v>1</v>
      </c>
      <c r="C9" s="2" t="s">
        <v>2</v>
      </c>
      <c r="D9" s="12" t="s">
        <v>18</v>
      </c>
      <c r="E9" s="23"/>
      <c r="F9" s="23"/>
    </row>
    <row r="10" spans="1:6" ht="15.75" thickBot="1">
      <c r="A10" s="59" t="s">
        <v>19</v>
      </c>
      <c r="B10" s="60"/>
      <c r="C10" s="60"/>
      <c r="D10" s="61"/>
    </row>
    <row r="11" spans="1:6">
      <c r="A11" s="14" t="s">
        <v>3</v>
      </c>
      <c r="B11" s="3" t="s">
        <v>30</v>
      </c>
      <c r="C11" s="4">
        <v>25</v>
      </c>
      <c r="D11" s="19">
        <v>20119001</v>
      </c>
    </row>
    <row r="12" spans="1:6">
      <c r="A12" s="14" t="s">
        <v>3</v>
      </c>
      <c r="B12" s="3" t="s">
        <v>31</v>
      </c>
      <c r="C12" s="4">
        <v>89.32</v>
      </c>
      <c r="D12" s="22">
        <v>20119401</v>
      </c>
    </row>
    <row r="13" spans="1:6">
      <c r="A13" s="15" t="s">
        <v>4</v>
      </c>
      <c r="B13" s="5" t="s">
        <v>32</v>
      </c>
      <c r="C13" s="8">
        <v>7</v>
      </c>
      <c r="D13" s="22">
        <v>20119511</v>
      </c>
    </row>
    <row r="14" spans="1:6" ht="15.75" thickBot="1">
      <c r="A14" s="15" t="s">
        <v>4</v>
      </c>
      <c r="B14" s="5" t="s">
        <v>6</v>
      </c>
      <c r="C14" s="6">
        <v>154.32</v>
      </c>
      <c r="D14" s="20">
        <v>20119011</v>
      </c>
    </row>
    <row r="15" spans="1:6" ht="15.75" thickBot="1">
      <c r="A15" s="59" t="s">
        <v>20</v>
      </c>
      <c r="B15" s="60"/>
      <c r="C15" s="60"/>
      <c r="D15" s="61"/>
    </row>
    <row r="16" spans="1:6">
      <c r="A16" s="27" t="s">
        <v>11</v>
      </c>
      <c r="B16" s="34" t="s">
        <v>32</v>
      </c>
      <c r="C16" s="28">
        <v>25</v>
      </c>
      <c r="D16" s="19">
        <v>20119221</v>
      </c>
    </row>
    <row r="17" spans="1:4" ht="15.75" thickBot="1">
      <c r="A17" s="29" t="s">
        <v>11</v>
      </c>
      <c r="B17" s="30" t="s">
        <v>5</v>
      </c>
      <c r="C17" s="31">
        <v>94.8</v>
      </c>
      <c r="D17" s="20">
        <v>20119021</v>
      </c>
    </row>
    <row r="18" spans="1:4" ht="15.75" thickBot="1">
      <c r="A18" s="59" t="s">
        <v>22</v>
      </c>
      <c r="B18" s="60"/>
      <c r="C18" s="60"/>
      <c r="D18" s="17"/>
    </row>
    <row r="19" spans="1:4">
      <c r="A19" s="14" t="s">
        <v>12</v>
      </c>
      <c r="B19" s="3" t="s">
        <v>32</v>
      </c>
      <c r="C19" s="4">
        <v>14.5</v>
      </c>
      <c r="D19" s="19">
        <v>20111031</v>
      </c>
    </row>
    <row r="20" spans="1:4">
      <c r="A20" s="14" t="s">
        <v>33</v>
      </c>
      <c r="B20" s="3" t="s">
        <v>7</v>
      </c>
      <c r="C20" s="4">
        <v>148.16</v>
      </c>
      <c r="D20" s="25">
        <v>20111029</v>
      </c>
    </row>
    <row r="21" spans="1:4">
      <c r="A21" s="18" t="s">
        <v>29</v>
      </c>
      <c r="B21" s="9" t="s">
        <v>32</v>
      </c>
      <c r="C21" s="10">
        <v>1.85</v>
      </c>
      <c r="D21" s="22">
        <v>20111001</v>
      </c>
    </row>
    <row r="22" spans="1:4">
      <c r="A22" s="18" t="s">
        <v>29</v>
      </c>
      <c r="B22" s="9" t="s">
        <v>34</v>
      </c>
      <c r="C22" s="10">
        <v>8.6</v>
      </c>
      <c r="D22" s="22">
        <v>20111111</v>
      </c>
    </row>
    <row r="23" spans="1:4">
      <c r="A23" s="18" t="s">
        <v>13</v>
      </c>
      <c r="B23" s="9" t="s">
        <v>32</v>
      </c>
      <c r="C23" s="10">
        <v>61.61</v>
      </c>
      <c r="D23" s="22">
        <v>20111041</v>
      </c>
    </row>
    <row r="24" spans="1:4">
      <c r="A24" s="15" t="s">
        <v>14</v>
      </c>
      <c r="B24" s="5" t="s">
        <v>32</v>
      </c>
      <c r="C24" s="6">
        <v>12.5</v>
      </c>
      <c r="D24" s="26">
        <v>20111065</v>
      </c>
    </row>
    <row r="25" spans="1:4" ht="15.75" thickBot="1">
      <c r="A25" s="15" t="s">
        <v>14</v>
      </c>
      <c r="B25" s="5" t="s">
        <v>9</v>
      </c>
      <c r="C25" s="6">
        <v>328.67</v>
      </c>
      <c r="D25" s="20">
        <v>20111051</v>
      </c>
    </row>
    <row r="26" spans="1:4" ht="15.75" thickBot="1">
      <c r="A26" s="59" t="s">
        <v>23</v>
      </c>
      <c r="B26" s="60"/>
      <c r="C26" s="60"/>
      <c r="D26" s="61"/>
    </row>
    <row r="27" spans="1:4">
      <c r="A27" s="14" t="s">
        <v>15</v>
      </c>
      <c r="B27" s="3" t="s">
        <v>8</v>
      </c>
      <c r="C27" s="4">
        <v>83.41</v>
      </c>
      <c r="D27" s="19">
        <v>20112002</v>
      </c>
    </row>
    <row r="28" spans="1:4">
      <c r="A28" s="15" t="s">
        <v>36</v>
      </c>
      <c r="B28" s="7" t="s">
        <v>32</v>
      </c>
      <c r="C28" s="8">
        <v>12.5</v>
      </c>
      <c r="D28" s="24">
        <v>20112012</v>
      </c>
    </row>
    <row r="29" spans="1:4" ht="15.75" thickBot="1">
      <c r="A29" s="15" t="s">
        <v>16</v>
      </c>
      <c r="B29" s="5" t="s">
        <v>10</v>
      </c>
      <c r="C29" s="6">
        <v>109.57</v>
      </c>
      <c r="D29" s="20">
        <v>20112021</v>
      </c>
    </row>
    <row r="30" spans="1:4" ht="15.75" thickBot="1">
      <c r="A30" s="59" t="s">
        <v>26</v>
      </c>
      <c r="B30" s="60"/>
      <c r="C30" s="60"/>
      <c r="D30" s="61"/>
    </row>
    <row r="31" spans="1:4">
      <c r="A31" s="14" t="s">
        <v>15</v>
      </c>
      <c r="B31" s="3" t="s">
        <v>8</v>
      </c>
      <c r="C31" s="4">
        <v>58.89</v>
      </c>
      <c r="D31" s="19">
        <v>20113003</v>
      </c>
    </row>
    <row r="32" spans="1:4">
      <c r="A32" s="15" t="s">
        <v>12</v>
      </c>
      <c r="B32" s="7" t="s">
        <v>32</v>
      </c>
      <c r="C32" s="8">
        <v>8.5</v>
      </c>
      <c r="D32" s="24">
        <v>20113402</v>
      </c>
    </row>
    <row r="33" spans="1:4" ht="15.75" thickBot="1">
      <c r="A33" s="15" t="s">
        <v>12</v>
      </c>
      <c r="B33" s="5" t="s">
        <v>7</v>
      </c>
      <c r="C33" s="6">
        <v>93.46</v>
      </c>
      <c r="D33" s="20">
        <v>20113031</v>
      </c>
    </row>
    <row r="34" spans="1:4" ht="15.75" thickBot="1">
      <c r="A34" s="59" t="s">
        <v>27</v>
      </c>
      <c r="B34" s="60"/>
      <c r="C34" s="60"/>
      <c r="D34" s="61"/>
    </row>
    <row r="35" spans="1:4" ht="15.75" thickBot="1">
      <c r="A35" s="16" t="s">
        <v>15</v>
      </c>
      <c r="B35" s="7" t="s">
        <v>8</v>
      </c>
      <c r="C35" s="8">
        <v>74.510000000000005</v>
      </c>
      <c r="D35" s="21">
        <v>20114004</v>
      </c>
    </row>
    <row r="36" spans="1:4" ht="15.75" thickBot="1">
      <c r="A36" s="59" t="s">
        <v>21</v>
      </c>
      <c r="B36" s="60"/>
      <c r="C36" s="60"/>
      <c r="D36" s="61"/>
    </row>
    <row r="37" spans="1:4" ht="15.75" thickBot="1">
      <c r="A37" s="16" t="s">
        <v>15</v>
      </c>
      <c r="B37" s="7" t="s">
        <v>8</v>
      </c>
      <c r="C37" s="8">
        <v>58.89</v>
      </c>
      <c r="D37" s="21">
        <v>20115005</v>
      </c>
    </row>
    <row r="38" spans="1:4" ht="15.75" thickBot="1">
      <c r="A38" s="59" t="s">
        <v>25</v>
      </c>
      <c r="B38" s="60"/>
      <c r="C38" s="60"/>
      <c r="D38" s="61"/>
    </row>
    <row r="39" spans="1:4" ht="15.75" thickBot="1">
      <c r="A39" s="16" t="s">
        <v>15</v>
      </c>
      <c r="B39" s="7" t="s">
        <v>8</v>
      </c>
      <c r="C39" s="8">
        <v>68.52</v>
      </c>
      <c r="D39" s="21">
        <v>20116006</v>
      </c>
    </row>
    <row r="40" spans="1:4" ht="15.75" thickBot="1">
      <c r="A40" s="59" t="s">
        <v>24</v>
      </c>
      <c r="B40" s="60"/>
      <c r="C40" s="60"/>
      <c r="D40" s="61"/>
    </row>
    <row r="41" spans="1:4">
      <c r="A41" s="27" t="s">
        <v>35</v>
      </c>
      <c r="B41" s="11" t="s">
        <v>32</v>
      </c>
      <c r="C41" s="28">
        <v>13.5</v>
      </c>
      <c r="D41" s="33">
        <v>20117075</v>
      </c>
    </row>
    <row r="42" spans="1:4" ht="15.75" thickBot="1">
      <c r="A42" s="29" t="s">
        <v>12</v>
      </c>
      <c r="B42" s="30" t="s">
        <v>7</v>
      </c>
      <c r="C42" s="31">
        <v>143.76</v>
      </c>
      <c r="D42" s="32">
        <v>20117007</v>
      </c>
    </row>
    <row r="43" spans="1:4">
      <c r="C43" s="1"/>
    </row>
    <row r="44" spans="1:4">
      <c r="A44" t="s">
        <v>17</v>
      </c>
      <c r="C44" s="1"/>
    </row>
    <row r="45" spans="1:4">
      <c r="C45" s="1"/>
    </row>
    <row r="46" spans="1:4">
      <c r="C46" s="1"/>
    </row>
    <row r="47" spans="1:4">
      <c r="C47" s="1"/>
    </row>
    <row r="48" spans="1:4">
      <c r="C48" s="1"/>
    </row>
    <row r="49" spans="3:3">
      <c r="C49" s="1"/>
    </row>
    <row r="50" spans="3:3">
      <c r="C50" s="1"/>
    </row>
  </sheetData>
  <mergeCells count="9">
    <mergeCell ref="A40:D40"/>
    <mergeCell ref="A18:C18"/>
    <mergeCell ref="A10:D10"/>
    <mergeCell ref="A15:D15"/>
    <mergeCell ref="A26:D26"/>
    <mergeCell ref="A30:D30"/>
    <mergeCell ref="A34:D34"/>
    <mergeCell ref="A36:D36"/>
    <mergeCell ref="A38:D38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G49"/>
  <sheetViews>
    <sheetView tabSelected="1" topLeftCell="A7" zoomScaleNormal="100" zoomScaleSheetLayoutView="100" workbookViewId="0">
      <selection activeCell="A46" sqref="A46"/>
    </sheetView>
  </sheetViews>
  <sheetFormatPr defaultRowHeight="15"/>
  <cols>
    <col min="1" max="1" width="30.5703125" bestFit="1" customWidth="1"/>
    <col min="2" max="2" width="11.7109375" bestFit="1" customWidth="1"/>
    <col min="3" max="3" width="13.85546875" bestFit="1" customWidth="1"/>
    <col min="4" max="4" width="21.140625" customWidth="1"/>
    <col min="6" max="6" width="10.28515625" customWidth="1"/>
  </cols>
  <sheetData>
    <row r="6" spans="1:6">
      <c r="A6" t="s">
        <v>41</v>
      </c>
    </row>
    <row r="7" spans="1:6" ht="15.75" thickBot="1"/>
    <row r="8" spans="1:6" ht="15.75" thickBot="1">
      <c r="A8" s="42" t="s">
        <v>0</v>
      </c>
      <c r="B8" s="43" t="s">
        <v>1</v>
      </c>
      <c r="C8" s="43" t="s">
        <v>2</v>
      </c>
      <c r="D8" s="44" t="s">
        <v>18</v>
      </c>
      <c r="E8" s="35" t="s">
        <v>1</v>
      </c>
      <c r="F8" s="38" t="s">
        <v>37</v>
      </c>
    </row>
    <row r="9" spans="1:6" ht="15.75" thickBot="1">
      <c r="A9" s="39" t="s">
        <v>19</v>
      </c>
      <c r="B9" s="40"/>
      <c r="C9" s="40"/>
      <c r="D9" s="62"/>
      <c r="E9" s="62"/>
      <c r="F9" s="63"/>
    </row>
    <row r="10" spans="1:6">
      <c r="A10" s="14" t="s">
        <v>3</v>
      </c>
      <c r="B10" s="3" t="s">
        <v>30</v>
      </c>
      <c r="C10" s="4">
        <v>25</v>
      </c>
      <c r="D10" s="25">
        <v>20119001</v>
      </c>
      <c r="E10" s="36"/>
      <c r="F10" s="47">
        <f>SUM(E10*C10)</f>
        <v>0</v>
      </c>
    </row>
    <row r="11" spans="1:6">
      <c r="A11" s="14" t="s">
        <v>3</v>
      </c>
      <c r="B11" s="3" t="s">
        <v>31</v>
      </c>
      <c r="C11" s="4">
        <v>89.32</v>
      </c>
      <c r="D11" s="22">
        <v>20119401</v>
      </c>
      <c r="E11" s="36"/>
      <c r="F11" s="47">
        <f t="shared" ref="F11:F13" si="0">SUM(E11*C11)</f>
        <v>0</v>
      </c>
    </row>
    <row r="12" spans="1:6">
      <c r="A12" s="15" t="s">
        <v>4</v>
      </c>
      <c r="B12" s="5" t="s">
        <v>32</v>
      </c>
      <c r="C12" s="8">
        <v>7</v>
      </c>
      <c r="D12" s="22">
        <v>20119511</v>
      </c>
      <c r="E12" s="36"/>
      <c r="F12" s="47">
        <f t="shared" si="0"/>
        <v>0</v>
      </c>
    </row>
    <row r="13" spans="1:6" ht="15.75" thickBot="1">
      <c r="A13" s="15" t="s">
        <v>4</v>
      </c>
      <c r="B13" s="5" t="s">
        <v>6</v>
      </c>
      <c r="C13" s="6">
        <v>154.32</v>
      </c>
      <c r="D13" s="26">
        <v>20119011</v>
      </c>
      <c r="E13" s="36"/>
      <c r="F13" s="47">
        <f t="shared" si="0"/>
        <v>0</v>
      </c>
    </row>
    <row r="14" spans="1:6" ht="15.75" thickBot="1">
      <c r="A14" s="39" t="s">
        <v>20</v>
      </c>
      <c r="B14" s="40"/>
      <c r="C14" s="40"/>
      <c r="D14" s="40"/>
      <c r="E14" s="40"/>
      <c r="F14" s="41"/>
    </row>
    <row r="15" spans="1:6">
      <c r="A15" s="14" t="s">
        <v>44</v>
      </c>
      <c r="B15" s="45" t="s">
        <v>32</v>
      </c>
      <c r="C15" s="4">
        <v>25</v>
      </c>
      <c r="D15" s="25">
        <v>20119221</v>
      </c>
      <c r="E15" s="36"/>
      <c r="F15" s="47">
        <f t="shared" ref="F15:F41" si="1">SUM(E15*C15)</f>
        <v>0</v>
      </c>
    </row>
    <row r="16" spans="1:6" ht="15.75" thickBot="1">
      <c r="A16" s="15" t="s">
        <v>44</v>
      </c>
      <c r="B16" s="5" t="s">
        <v>5</v>
      </c>
      <c r="C16" s="6">
        <v>94.8</v>
      </c>
      <c r="D16" s="26">
        <v>20119021</v>
      </c>
      <c r="E16" s="36"/>
      <c r="F16" s="47">
        <f t="shared" si="1"/>
        <v>0</v>
      </c>
    </row>
    <row r="17" spans="1:6" ht="15.75" thickBot="1">
      <c r="A17" s="59" t="s">
        <v>22</v>
      </c>
      <c r="B17" s="60"/>
      <c r="C17" s="60"/>
      <c r="D17" s="60"/>
      <c r="E17" s="60"/>
      <c r="F17" s="61"/>
    </row>
    <row r="18" spans="1:6">
      <c r="A18" s="14" t="s">
        <v>12</v>
      </c>
      <c r="B18" s="3" t="s">
        <v>32</v>
      </c>
      <c r="C18" s="4">
        <v>14.5</v>
      </c>
      <c r="D18" s="25">
        <v>20111031</v>
      </c>
      <c r="E18" s="36"/>
      <c r="F18" s="47">
        <f t="shared" si="1"/>
        <v>0</v>
      </c>
    </row>
    <row r="19" spans="1:6">
      <c r="A19" s="14" t="s">
        <v>12</v>
      </c>
      <c r="B19" s="3" t="s">
        <v>7</v>
      </c>
      <c r="C19" s="4">
        <v>148.16</v>
      </c>
      <c r="D19" s="25">
        <v>20111029</v>
      </c>
      <c r="E19" s="36"/>
      <c r="F19" s="47">
        <f t="shared" si="1"/>
        <v>0</v>
      </c>
    </row>
    <row r="20" spans="1:6">
      <c r="A20" s="18" t="s">
        <v>29</v>
      </c>
      <c r="B20" s="9" t="s">
        <v>32</v>
      </c>
      <c r="C20" s="10">
        <v>1.85</v>
      </c>
      <c r="D20" s="22">
        <v>20111001</v>
      </c>
      <c r="E20" s="36"/>
      <c r="F20" s="47">
        <f t="shared" si="1"/>
        <v>0</v>
      </c>
    </row>
    <row r="21" spans="1:6">
      <c r="A21" s="18" t="s">
        <v>29</v>
      </c>
      <c r="B21" s="9" t="s">
        <v>34</v>
      </c>
      <c r="C21" s="10">
        <v>8.6</v>
      </c>
      <c r="D21" s="22">
        <v>20111111</v>
      </c>
      <c r="E21" s="36"/>
      <c r="F21" s="47">
        <f t="shared" si="1"/>
        <v>0</v>
      </c>
    </row>
    <row r="22" spans="1:6">
      <c r="A22" s="18" t="s">
        <v>13</v>
      </c>
      <c r="B22" s="9" t="s">
        <v>32</v>
      </c>
      <c r="C22" s="10">
        <v>61.61</v>
      </c>
      <c r="D22" s="22">
        <v>20111041</v>
      </c>
      <c r="E22" s="36"/>
      <c r="F22" s="47">
        <f t="shared" si="1"/>
        <v>0</v>
      </c>
    </row>
    <row r="23" spans="1:6">
      <c r="A23" s="15" t="s">
        <v>14</v>
      </c>
      <c r="B23" s="5" t="s">
        <v>32</v>
      </c>
      <c r="C23" s="6">
        <v>12.5</v>
      </c>
      <c r="D23" s="26">
        <v>20111065</v>
      </c>
      <c r="E23" s="36"/>
      <c r="F23" s="47">
        <f t="shared" si="1"/>
        <v>0</v>
      </c>
    </row>
    <row r="24" spans="1:6" ht="15.75" thickBot="1">
      <c r="A24" s="15" t="s">
        <v>14</v>
      </c>
      <c r="B24" s="5" t="s">
        <v>9</v>
      </c>
      <c r="C24" s="6">
        <v>328.67</v>
      </c>
      <c r="D24" s="26">
        <v>20111051</v>
      </c>
      <c r="E24" s="36"/>
      <c r="F24" s="47">
        <f t="shared" si="1"/>
        <v>0</v>
      </c>
    </row>
    <row r="25" spans="1:6" ht="15.75" thickBot="1">
      <c r="A25" s="59" t="s">
        <v>23</v>
      </c>
      <c r="B25" s="60"/>
      <c r="C25" s="60"/>
      <c r="D25" s="60"/>
      <c r="E25" s="60"/>
      <c r="F25" s="61"/>
    </row>
    <row r="26" spans="1:6">
      <c r="A26" s="14" t="s">
        <v>15</v>
      </c>
      <c r="B26" s="3" t="s">
        <v>8</v>
      </c>
      <c r="C26" s="4">
        <v>83.41</v>
      </c>
      <c r="D26" s="25">
        <v>20112002</v>
      </c>
      <c r="E26" s="36"/>
      <c r="F26" s="47">
        <f t="shared" si="1"/>
        <v>0</v>
      </c>
    </row>
    <row r="27" spans="1:6">
      <c r="A27" s="15" t="s">
        <v>36</v>
      </c>
      <c r="B27" s="7" t="s">
        <v>32</v>
      </c>
      <c r="C27" s="8">
        <v>12.5</v>
      </c>
      <c r="D27" s="24">
        <v>20112012</v>
      </c>
      <c r="E27" s="36"/>
      <c r="F27" s="47">
        <f t="shared" si="1"/>
        <v>0</v>
      </c>
    </row>
    <row r="28" spans="1:6" ht="15.75" thickBot="1">
      <c r="A28" s="15" t="s">
        <v>36</v>
      </c>
      <c r="B28" s="5" t="s">
        <v>10</v>
      </c>
      <c r="C28" s="6">
        <v>109.57</v>
      </c>
      <c r="D28" s="26">
        <v>20112021</v>
      </c>
      <c r="E28" s="36"/>
      <c r="F28" s="47">
        <f t="shared" si="1"/>
        <v>0</v>
      </c>
    </row>
    <row r="29" spans="1:6" ht="15.75" thickBot="1">
      <c r="A29" s="59" t="s">
        <v>26</v>
      </c>
      <c r="B29" s="60"/>
      <c r="C29" s="60"/>
      <c r="D29" s="60"/>
      <c r="E29" s="60"/>
      <c r="F29" s="61"/>
    </row>
    <row r="30" spans="1:6">
      <c r="A30" s="14" t="s">
        <v>15</v>
      </c>
      <c r="B30" s="3" t="s">
        <v>8</v>
      </c>
      <c r="C30" s="4">
        <v>58.89</v>
      </c>
      <c r="D30" s="25">
        <v>20113003</v>
      </c>
      <c r="E30" s="36"/>
      <c r="F30" s="47">
        <f t="shared" si="1"/>
        <v>0</v>
      </c>
    </row>
    <row r="31" spans="1:6">
      <c r="A31" s="15" t="s">
        <v>12</v>
      </c>
      <c r="B31" s="7" t="s">
        <v>32</v>
      </c>
      <c r="C31" s="8">
        <v>8.5</v>
      </c>
      <c r="D31" s="24">
        <v>20113402</v>
      </c>
      <c r="E31" s="36"/>
      <c r="F31" s="47">
        <f t="shared" si="1"/>
        <v>0</v>
      </c>
    </row>
    <row r="32" spans="1:6" ht="15.75" thickBot="1">
      <c r="A32" s="15" t="s">
        <v>12</v>
      </c>
      <c r="B32" s="5" t="s">
        <v>7</v>
      </c>
      <c r="C32" s="6">
        <v>93.46</v>
      </c>
      <c r="D32" s="26">
        <v>20113031</v>
      </c>
      <c r="E32" s="36"/>
      <c r="F32" s="47">
        <f t="shared" si="1"/>
        <v>0</v>
      </c>
    </row>
    <row r="33" spans="1:7" ht="15.75" thickBot="1">
      <c r="A33" s="59" t="s">
        <v>27</v>
      </c>
      <c r="B33" s="60"/>
      <c r="C33" s="60"/>
      <c r="D33" s="60"/>
      <c r="E33" s="60"/>
      <c r="F33" s="61"/>
    </row>
    <row r="34" spans="1:7" ht="15.75" thickBot="1">
      <c r="A34" s="16" t="s">
        <v>15</v>
      </c>
      <c r="B34" s="7" t="s">
        <v>8</v>
      </c>
      <c r="C34" s="8">
        <v>74.510000000000005</v>
      </c>
      <c r="D34" s="24">
        <v>20114004</v>
      </c>
      <c r="E34" s="36"/>
      <c r="F34" s="47">
        <f t="shared" si="1"/>
        <v>0</v>
      </c>
    </row>
    <row r="35" spans="1:7" ht="15.75" thickBot="1">
      <c r="A35" s="59" t="s">
        <v>21</v>
      </c>
      <c r="B35" s="60"/>
      <c r="C35" s="60"/>
      <c r="D35" s="60"/>
      <c r="E35" s="60"/>
      <c r="F35" s="61"/>
    </row>
    <row r="36" spans="1:7" ht="15.75" thickBot="1">
      <c r="A36" s="16" t="s">
        <v>15</v>
      </c>
      <c r="B36" s="7" t="s">
        <v>8</v>
      </c>
      <c r="C36" s="8">
        <v>58.89</v>
      </c>
      <c r="D36" s="24">
        <v>20115005</v>
      </c>
      <c r="E36" s="36"/>
      <c r="F36" s="47">
        <f t="shared" si="1"/>
        <v>0</v>
      </c>
    </row>
    <row r="37" spans="1:7" ht="15.75" thickBot="1">
      <c r="A37" s="59" t="s">
        <v>25</v>
      </c>
      <c r="B37" s="60"/>
      <c r="C37" s="60"/>
      <c r="D37" s="60"/>
      <c r="E37" s="60"/>
      <c r="F37" s="61"/>
    </row>
    <row r="38" spans="1:7" ht="15.75" thickBot="1">
      <c r="A38" s="16" t="s">
        <v>15</v>
      </c>
      <c r="B38" s="7" t="s">
        <v>8</v>
      </c>
      <c r="C38" s="8">
        <v>68.52</v>
      </c>
      <c r="D38" s="24">
        <v>20116006</v>
      </c>
      <c r="E38" s="36"/>
      <c r="F38" s="47">
        <f t="shared" si="1"/>
        <v>0</v>
      </c>
    </row>
    <row r="39" spans="1:7" ht="15.75" thickBot="1">
      <c r="A39" s="59" t="s">
        <v>24</v>
      </c>
      <c r="B39" s="60"/>
      <c r="C39" s="60"/>
      <c r="D39" s="60"/>
      <c r="E39" s="60"/>
      <c r="F39" s="61"/>
    </row>
    <row r="40" spans="1:7">
      <c r="A40" s="14" t="s">
        <v>12</v>
      </c>
      <c r="B40" s="3" t="s">
        <v>32</v>
      </c>
      <c r="C40" s="4">
        <v>13.5</v>
      </c>
      <c r="D40" s="46">
        <v>20117075</v>
      </c>
      <c r="E40" s="36"/>
      <c r="F40" s="47">
        <f t="shared" si="1"/>
        <v>0</v>
      </c>
    </row>
    <row r="41" spans="1:7" ht="15.75" thickBot="1">
      <c r="A41" s="29" t="s">
        <v>12</v>
      </c>
      <c r="B41" s="30" t="s">
        <v>7</v>
      </c>
      <c r="C41" s="31">
        <v>143.76</v>
      </c>
      <c r="D41" s="32">
        <v>20117007</v>
      </c>
      <c r="E41" s="37"/>
      <c r="F41" s="48">
        <f t="shared" si="1"/>
        <v>0</v>
      </c>
    </row>
    <row r="42" spans="1:7">
      <c r="C42" s="1"/>
      <c r="D42" s="51"/>
      <c r="E42" s="52"/>
      <c r="F42" s="53"/>
    </row>
    <row r="43" spans="1:7">
      <c r="A43" t="s">
        <v>17</v>
      </c>
      <c r="C43" s="1"/>
      <c r="D43" s="36" t="s">
        <v>38</v>
      </c>
      <c r="E43" s="49"/>
      <c r="F43" s="56">
        <f>SUM(F10:F13,F15:F16,F18:F24,F26:F28,F30:F32,F34,F36,F38,F40:F41)</f>
        <v>0</v>
      </c>
    </row>
    <row r="44" spans="1:7">
      <c r="C44" s="1"/>
      <c r="D44" s="36" t="s">
        <v>42</v>
      </c>
      <c r="E44" s="49"/>
      <c r="F44" s="57">
        <v>0.19</v>
      </c>
      <c r="G44" s="49"/>
    </row>
    <row r="45" spans="1:7">
      <c r="A45" t="s">
        <v>45</v>
      </c>
      <c r="C45" s="1"/>
      <c r="D45" s="36" t="s">
        <v>39</v>
      </c>
      <c r="E45" s="49"/>
      <c r="F45" s="58">
        <f>SUM(F43*F44)</f>
        <v>0</v>
      </c>
      <c r="G45" s="50"/>
    </row>
    <row r="46" spans="1:7">
      <c r="C46" s="1"/>
      <c r="D46" s="36" t="s">
        <v>43</v>
      </c>
      <c r="E46" s="49"/>
      <c r="F46" s="56">
        <f>IF(F43&gt;100,0,12.5)</f>
        <v>12.5</v>
      </c>
      <c r="G46" s="49"/>
    </row>
    <row r="47" spans="1:7">
      <c r="C47" s="1"/>
      <c r="D47" s="36" t="s">
        <v>40</v>
      </c>
      <c r="E47" s="49"/>
      <c r="F47" s="56">
        <f>SUM(F43,F45,F46)</f>
        <v>12.5</v>
      </c>
    </row>
    <row r="48" spans="1:7" ht="15.75" thickBot="1">
      <c r="C48" s="1"/>
      <c r="D48" s="37"/>
      <c r="E48" s="54"/>
      <c r="F48" s="55"/>
    </row>
    <row r="49" spans="3:3">
      <c r="C49" s="1"/>
    </row>
  </sheetData>
  <mergeCells count="8">
    <mergeCell ref="A37:F37"/>
    <mergeCell ref="A39:F39"/>
    <mergeCell ref="D9:F9"/>
    <mergeCell ref="A17:F17"/>
    <mergeCell ref="A25:F25"/>
    <mergeCell ref="A29:F29"/>
    <mergeCell ref="A33:F33"/>
    <mergeCell ref="A35:F35"/>
  </mergeCells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Prijslijst</vt:lpstr>
      <vt:lpstr>bestellijst</vt:lpstr>
      <vt:lpstr>Blad2</vt:lpstr>
      <vt:lpstr>Blad3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HvB Montage Glasvezeltechnieken</dc:creator>
  <cp:lastModifiedBy>HvB Montage Glasvezeltechnieken</cp:lastModifiedBy>
  <cp:lastPrinted>2011-07-13T18:37:41Z</cp:lastPrinted>
  <dcterms:created xsi:type="dcterms:W3CDTF">2011-07-03T14:25:34Z</dcterms:created>
  <dcterms:modified xsi:type="dcterms:W3CDTF">2011-08-02T14:47:51Z</dcterms:modified>
</cp:coreProperties>
</file>